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udronė\Desktop\"/>
    </mc:Choice>
  </mc:AlternateContent>
  <xr:revisionPtr revIDLastSave="0" documentId="8_{75250236-A548-407B-A584-33A51550F87C}" xr6:coauthVersionLast="47" xr6:coauthVersionMax="47" xr10:uidLastSave="{00000000-0000-0000-0000-000000000000}"/>
  <bookViews>
    <workbookView xWindow="-120" yWindow="-120" windowWidth="29040" windowHeight="15840" xr2:uid="{9ECEE53A-DF9F-4895-A321-CB18CCDBB5C9}"/>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2" l="1"/>
  <c r="D10" i="2" l="1"/>
  <c r="D6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tc={63188A35-4E08-47E7-94F1-F6520E4B0A06}</author>
  </authors>
  <commentList>
    <comment ref="B65" authorId="0" shapeId="0" xr:uid="{63188A35-4E08-47E7-94F1-F6520E4B0A06}">
      <text>
        <t>[Komentarų gija]
„Excel“ versija leidžia jums skaityti šią komentarų giją, tačiau visi jos taisymai bus pašalinti, jei failas atidaromas naudojant naujesnę „Excel“ versiją. Daugiau informacijos: https://go.microsoft.com/fwlink/?linkid=870924.
Komentaras:
    Pamiršote ar sąmoningai nerašote? Kokios priežastys?</t>
      </text>
    </comment>
  </commentList>
</comments>
</file>

<file path=xl/sharedStrings.xml><?xml version="1.0" encoding="utf-8"?>
<sst xmlns="http://schemas.openxmlformats.org/spreadsheetml/2006/main" count="159" uniqueCount="142">
  <si>
    <t>Programos uždavinio, priemonės kodas ir požymis</t>
  </si>
  <si>
    <t>Finansavimo šaltinis Įrašomas finansavimo šaltinio kodas (SB, VB, ES, KT)</t>
  </si>
  <si>
    <t xml:space="preserve">13-01-01 </t>
  </si>
  <si>
    <t>Uždavinys: Didinti kultūros paslaugų prieinamumą, paslaugų kokybę bei pasiekiamumą rajono gyventojams</t>
  </si>
  <si>
    <t xml:space="preserve">13-01-01-01 </t>
  </si>
  <si>
    <t>Priemonė: Didinti neformaliojo švietimo prieinamumą, vykdyti gyventojų laisvalaikio užimtumo veiklas, skatinti savanorystę</t>
  </si>
  <si>
    <t>13-01-01-01-03</t>
  </si>
  <si>
    <t>R-13-01-01-01-03(1)</t>
  </si>
  <si>
    <t>Vaikų ir jaunimo dalyvių skaičus kolektyvuose (asm.)</t>
  </si>
  <si>
    <t>R-13-01-01-01-03(2)</t>
  </si>
  <si>
    <t>Vaikų ir jaunimo renginių/edukacijų sk. (vnt.)  / dalyvių skaičius veiklose (asm.)</t>
  </si>
  <si>
    <t>R-13-01-01-01-03(3)</t>
  </si>
  <si>
    <t>Kultūros paso programų sk. (vnt.)</t>
  </si>
  <si>
    <t>R-13-01-01-01-03(4)</t>
  </si>
  <si>
    <t>Suaugusiųjų mėgėjų meno kolektyvų dalyvių skaičius (asm.)</t>
  </si>
  <si>
    <t>R-13-01-01-01-03(5)</t>
  </si>
  <si>
    <t>Suaugusiųjų renginių/veiklų skaičius (vnt.), dalyvių skaičius veiklose (asm.)</t>
  </si>
  <si>
    <t>Uždavinio, priemonės pavadinimas.  Stebėsenos rodiklio pavadinimas (matavimo vnt.)</t>
  </si>
  <si>
    <t>R-13-01-01-01(2)</t>
  </si>
  <si>
    <t>Mėgėjų meno kolektyvų dalyvių skaičius (asm.)</t>
  </si>
  <si>
    <t xml:space="preserve">13-01-01-02 </t>
  </si>
  <si>
    <t>Priemonė: Atnaujinti ir (arba) plėsti kultūros paslaugas teikiančių įstaigų infrastruktūrą ir informacinių technologijų bazę, modernizuoti esamas ir formuoti naujas kultūrines erdves rajone, jas pritaikant įvairių renginių organizavimui, meno ekspozicijoms, kitiems kultūros poreikiams</t>
  </si>
  <si>
    <t xml:space="preserve">13-01-01-02-01 </t>
  </si>
  <si>
    <t>Esamos ŠRSKC techninės bazės atnaujinimas, ilgalaikio materialiojo turto einamasis  remontas</t>
  </si>
  <si>
    <t>SB</t>
  </si>
  <si>
    <t xml:space="preserve">R-13-01-01-02 </t>
  </si>
  <si>
    <t>Kultūros įstaigų ir (arba) jų padalinių, kuriose atnaujinta ir (arba) išplėsta technologijų bazė, skaičius</t>
  </si>
  <si>
    <t xml:space="preserve">R-13-01-01-02-01 </t>
  </si>
  <si>
    <t>ŠRSKC suremontuotų patalpų skaičius (vnt.)</t>
  </si>
  <si>
    <t xml:space="preserve">13-01-01-02-02 </t>
  </si>
  <si>
    <r>
      <t>ŠRSKC ilgalaikio materialiojo ir nematerialiojo turto įsigijimo išlaidos</t>
    </r>
    <r>
      <rPr>
        <sz val="9"/>
        <color rgb="FFFF0000"/>
        <rFont val="Times New Roman"/>
        <family val="1"/>
        <charset val="186"/>
      </rPr>
      <t xml:space="preserve"> </t>
    </r>
  </si>
  <si>
    <t xml:space="preserve">R-13-01-01-02-02 </t>
  </si>
  <si>
    <t>Įsigytų  priemonių bei jų komplektų skaičius (vnt.)</t>
  </si>
  <si>
    <t>Pastabos</t>
  </si>
  <si>
    <t xml:space="preserve">13-01-01-02-03 </t>
  </si>
  <si>
    <r>
      <t>ŠRSKC transporto išlaidos</t>
    </r>
    <r>
      <rPr>
        <sz val="9"/>
        <color rgb="FFFF0000"/>
        <rFont val="Times New Roman"/>
        <family val="1"/>
        <charset val="186"/>
      </rPr>
      <t xml:space="preserve"> </t>
    </r>
  </si>
  <si>
    <t>R-13-01-01-02-03</t>
  </si>
  <si>
    <t>Išlaikomų transporto priemonių skaičius (vnt.)</t>
  </si>
  <si>
    <t>13-01-01-02-04</t>
  </si>
  <si>
    <t xml:space="preserve">Neilgalaikio turto-priemonių įsigijimas ŠRSKC veiklos užtikrinimui </t>
  </si>
  <si>
    <t>R-13-01-01-02-04</t>
  </si>
  <si>
    <t>13-01-01-02-09</t>
  </si>
  <si>
    <t>ŠRSKC mokesčiai už autorines teises (LATGA, AGATA)</t>
  </si>
  <si>
    <t>R-13-01-01-02-09</t>
  </si>
  <si>
    <t>Sutarčių su autorių teisių gynimo agentūromis skaičius (vnt.)</t>
  </si>
  <si>
    <t>13-01-01-02-10</t>
  </si>
  <si>
    <r>
      <t>ŠRSKC patalpų-pastatų išlaikymas kultūrinei veiklai užtikrinti, teikiant būtinas paslaugas</t>
    </r>
    <r>
      <rPr>
        <sz val="9"/>
        <color rgb="FFFF0000"/>
        <rFont val="Times New Roman"/>
        <family val="1"/>
        <charset val="186"/>
      </rPr>
      <t xml:space="preserve"> </t>
    </r>
  </si>
  <si>
    <t>R-13-01-01-02-10</t>
  </si>
  <si>
    <t>Išlaikomų patalpų-pastatų skaičius (vnt.)</t>
  </si>
  <si>
    <t>13-01-01-02-11</t>
  </si>
  <si>
    <t>ŠRSKC veiklos užtikrinimas - žmogiškųjų išteklių išlaikymas (atlyginimai ir sodros įmokos)</t>
  </si>
  <si>
    <t>R-13-01-01-02-11</t>
  </si>
  <si>
    <t>Išlaikomų pareigybių skaičius</t>
  </si>
  <si>
    <t>13-01-01-04</t>
  </si>
  <si>
    <t xml:space="preserve">Priemonė: Užtikrinti kultūros ir meno premijų programos įgyvendinimą </t>
  </si>
  <si>
    <t xml:space="preserve">13-01-01-04-01 </t>
  </si>
  <si>
    <t>Kultūros ir meno premijų teikimo šventės</t>
  </si>
  <si>
    <t>R-13-01-01-04-01(1)</t>
  </si>
  <si>
    <t xml:space="preserve">Surengtos premijų įteikimo šventės (vnt.) </t>
  </si>
  <si>
    <t>13-01-01-06</t>
  </si>
  <si>
    <t>Priemonė: Vykdyti tarptautinius, regioninius, respublikinius, rajoninius kultūros renginius ir projektines veiklas bei NVO ir menininkų bendradarbiavimą, skatinti įtraukias kultūros veiklas socialinę atskirtį patiriantiems asmenims</t>
  </si>
  <si>
    <t xml:space="preserve">13-01-01-06-01 </t>
  </si>
  <si>
    <t>Inicijuoti tarptautinius, respublikinius, regioninius ir kt. projektus, vystyti ir plėsti bendradarbiavimą su rajono bendruomenėmis</t>
  </si>
  <si>
    <t>Iš jų: tautinių mažumų kultūrai pažinti (vnt.)</t>
  </si>
  <si>
    <t>R-13-01-01-06-01(1)</t>
  </si>
  <si>
    <t>Parengtų projektų skaičius / Įgyvendintų projektų (dalinio finansavimo iš išorės) skaičius (vnt.)</t>
  </si>
  <si>
    <t>R-13-01-01-06-01(2)</t>
  </si>
  <si>
    <t>Bendradarbiavimo sutarčių su įstaigomis, NVO/ menininkais skaičius (vnt.)</t>
  </si>
  <si>
    <t>13-01-01-06-02</t>
  </si>
  <si>
    <t>ŠRSKC  meninių, kultūrinių, edukacinių, prevencinių  ir kt. sociokultūrinių veiklų vykdymas bei miesto šventės ir kitų ddžiųjų renginių organizavimas</t>
  </si>
  <si>
    <t>R-13-01-01-06-02(1)</t>
  </si>
  <si>
    <t>Veiklų skaičius (vnt.)</t>
  </si>
  <si>
    <t>R-13-01-01-06-02(2)</t>
  </si>
  <si>
    <t>R-13-01-01-06-02(3)</t>
  </si>
  <si>
    <t>Iš jų: žmonėms su negalia (vnt.)</t>
  </si>
  <si>
    <t>R-13-01-01-06-02(4)</t>
  </si>
  <si>
    <t>13-01-01-06-03</t>
  </si>
  <si>
    <t>ŠRSKC organizuojami valstybinių švenčių ir atmintinų datų paminėjimai</t>
  </si>
  <si>
    <t>R-13-01-01-06-03</t>
  </si>
  <si>
    <t>Minimų įvykių-datų skaičius (vnt.)</t>
  </si>
  <si>
    <t>13-01-01-08</t>
  </si>
  <si>
    <t>Priemonė: Gerinti Šiaulių rajono savivaldybės kultūros valdymo sistemą, tobulinti kultūros specialistų kompetenciją</t>
  </si>
  <si>
    <t>13-01-01-08-02</t>
  </si>
  <si>
    <t>ŠRSKC darbuotojų kompetencijų tobulinimas ir specialistų pritraukimas</t>
  </si>
  <si>
    <t>R-13-01-01-08-02(1)</t>
  </si>
  <si>
    <t>Kompetencijas tobulinusių darbuotojų skaičius (asm.)</t>
  </si>
  <si>
    <t>R-13-01-01-08-02(2)</t>
  </si>
  <si>
    <t>Specialistų pritraukimui skirtų priemonių skaičius (vnt.)</t>
  </si>
  <si>
    <t xml:space="preserve">13-01-02 </t>
  </si>
  <si>
    <t>Uždavinys: Sudaryti palankias sąlygas materialaus ir nematerialaus kultūros  paveldo išsaugojimui bei pažinimui</t>
  </si>
  <si>
    <t xml:space="preserve">13-01-02-01 </t>
  </si>
  <si>
    <t xml:space="preserve">Priemonė: Vykdyti kraštotyros ir etninę kultūrą aktualizuojančias veiklas </t>
  </si>
  <si>
    <t>13-01-02-01-02</t>
  </si>
  <si>
    <t xml:space="preserve">13-01-02-01-01 </t>
  </si>
  <si>
    <t>Parengti kraštotyros darbai (darant prielaidą, kad vyks medžiagos rinkimas, kaupimas, sisteminimas, skaitmeninimas) ir  suorganizuotos parodos</t>
  </si>
  <si>
    <t>R-13-01-02-01-01(1)</t>
  </si>
  <si>
    <t xml:space="preserve">Parengtų kraštotyros darbų skaičius (vnt.) </t>
  </si>
  <si>
    <t>R-13-01-02-01-01(2)</t>
  </si>
  <si>
    <t>Suorganizuotų parodų skaičius (vnt.)</t>
  </si>
  <si>
    <t>R-13-01-02-01-02(1)</t>
  </si>
  <si>
    <t xml:space="preserve">Etnokultūrinių renginių, veiklų skaičius (vnt.) </t>
  </si>
  <si>
    <t>R-13-01-02-01-02(2)</t>
  </si>
  <si>
    <t xml:space="preserve">Lankytojų ir dalyvių skaičius (asm.) </t>
  </si>
  <si>
    <t>R-13-01-02-01-02(3)</t>
  </si>
  <si>
    <t>Įkurtų ar atnaujintų muziejinių ekspozicijų skaičius (vnt.)</t>
  </si>
  <si>
    <t>Šiaulių rajono savivaldybės kultūros centro direktorė</t>
  </si>
  <si>
    <t>Gertrūda Gulbinaitė</t>
  </si>
  <si>
    <t>SUDERINTA</t>
  </si>
  <si>
    <t xml:space="preserve">Savivaldybės administracijos </t>
  </si>
  <si>
    <t>Šiaulių rajono savivaldybės kultūros centro</t>
  </si>
  <si>
    <t xml:space="preserve">Etnokultūrinių renginių/veiklų  ir kalendorinių švenčių organizavimas ŠRSKC </t>
  </si>
  <si>
    <t xml:space="preserve">Plėsti vaikų ir jaunimo edukacinės ir meninės veiklos įvairovę bei suaugusiųjų neformaliojo švietimo, saviraiškos įvairovę , užtikrinant paslaugų prieinamumą bei didinat jų įtrauktį į kultūrines veiklas ŠRSKC </t>
  </si>
  <si>
    <t>Priemonės įgyvendinimą atsakingas darbuotojas ir jo pareigybė</t>
  </si>
  <si>
    <t>G. Gulbinaitė, direktorius; A. Saliamonavičius, ūkvedys</t>
  </si>
  <si>
    <t>G. Gulbinaitė, direktorius</t>
  </si>
  <si>
    <t>650/140 000</t>
  </si>
  <si>
    <t>350/18 000</t>
  </si>
  <si>
    <t>SB         KT</t>
  </si>
  <si>
    <t xml:space="preserve">SB            KT          </t>
  </si>
  <si>
    <t>Įgyvendintų neformaliojo švietimo veiklų (mokymai, kursai, seminarai, edukacinės  veiklos) skaičius (vnt.)</t>
  </si>
  <si>
    <t>R-13-01-01-01 (1)</t>
  </si>
  <si>
    <t>Aprūpintų ŠRSKC struktūrinių padalinių skaičius (vnt.)</t>
  </si>
  <si>
    <t>R-13-01-02-04-01(1)</t>
  </si>
  <si>
    <t>Kultūros paveldo pažinimo renginių skaičius (vnt.)</t>
  </si>
  <si>
    <t xml:space="preserve">2026 METŲ VEIKLOS PLANO </t>
  </si>
  <si>
    <t>Siektinos             2026 m.</t>
  </si>
  <si>
    <t>R. Bitienė, direktoriaus pavaduotoja, J. Mockutė kultūros renginių organizatorė</t>
  </si>
  <si>
    <t>R. Bitienė, direktoriaus pavaduotoja, G. Šulcė kultūrinių renginių režisierė</t>
  </si>
  <si>
    <t>G. Gulbinaitė, direktorius; R. Bitienė, direktoriaus pavaduotoja; G. Šulcė, kultūrinių renginių režisierė; J. Mockutė, kultūros renginių organizatorė</t>
  </si>
  <si>
    <t>8 (pateiktos paraiškos)           3 (įgyvendinti proj.)</t>
  </si>
  <si>
    <t>Darbuotojų draudimas</t>
  </si>
  <si>
    <t>R. Bitienė, direktoriaus pavaduotoja, G. Šulcė, kultūrinių renginių režisierė</t>
  </si>
  <si>
    <t>13-01-02-04</t>
  </si>
  <si>
    <t>Priemonė: Skatinti kultūros paveldo pažinimą ir sklaidą</t>
  </si>
  <si>
    <t>Paveldo dienų reng.: Naisiuose ir Paliesių dvare</t>
  </si>
  <si>
    <t>R-13-01-01-06-02(5)</t>
  </si>
  <si>
    <t>Dalyvavusių diasporos atstovų skaičius</t>
  </si>
  <si>
    <t xml:space="preserve">2026 m. kovo 13 d.   </t>
  </si>
  <si>
    <t xml:space="preserve">PATVIRTINTA
Šiaulių rajono savivaldybės kultūros centro direktoriaus 
2026 m. kovo 13 d. įsakymu Nr. V- 12   (1.3)
</t>
  </si>
  <si>
    <t>2026 m. kovo 13 d. Nr. V- 12   (1.3)</t>
  </si>
  <si>
    <t xml:space="preserve">Miesto švenčių ir kitų didžiųjų renginių skaičius (vnt.) </t>
  </si>
  <si>
    <t>Kultūros skyriaus vedėjas Tomas Vaitkus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</si>
</sst>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name val="Arial"/>
      <family val="2"/>
      <charset val="186"/>
    </font>
    <font>
      <sz val="10"/>
      <name val="Times New Roman"/>
      <family val="1"/>
    </font>
    <font>
      <b/>
      <sz val="10"/>
      <name val="Times New Roman"/>
      <family val="1"/>
    </font>
    <font>
      <b/>
      <sz val="9"/>
      <color rgb="FF000000"/>
      <name val="Times New Roman"/>
      <family val="1"/>
      <charset val="186"/>
    </font>
    <font>
      <b/>
      <sz val="8"/>
      <name val="Times New Roman"/>
      <family val="1"/>
      <charset val="186"/>
    </font>
    <font>
      <b/>
      <sz val="9"/>
      <name val="Times New Roman"/>
      <family val="1"/>
      <charset val="186"/>
    </font>
    <font>
      <sz val="9"/>
      <color rgb="FF000000"/>
      <name val="Times New Roman"/>
      <family val="1"/>
      <charset val="186"/>
    </font>
    <font>
      <sz val="9"/>
      <name val="Times New Roman"/>
      <family val="1"/>
      <charset val="186"/>
    </font>
    <font>
      <b/>
      <sz val="9"/>
      <color theme="1"/>
      <name val="Times New Roman"/>
      <family val="1"/>
      <charset val="186"/>
    </font>
    <font>
      <sz val="9"/>
      <color theme="1"/>
      <name val="Times New Roman"/>
      <family val="1"/>
      <charset val="186"/>
    </font>
    <font>
      <sz val="9"/>
      <color rgb="FFFF0000"/>
      <name val="Times New Roman"/>
      <family val="1"/>
      <charset val="186"/>
    </font>
    <font>
      <sz val="12"/>
      <color theme="1"/>
      <name val="Times New Roman"/>
      <family val="1"/>
      <charset val="186"/>
    </font>
    <font>
      <sz val="10"/>
      <color theme="1"/>
      <name val="Times New Roman"/>
      <family val="1"/>
      <charset val="186"/>
    </font>
    <font>
      <sz val="10"/>
      <color theme="1"/>
      <name val="Calibri"/>
      <family val="2"/>
      <scheme val="minor"/>
    </font>
    <font>
      <b/>
      <sz val="12"/>
      <name val="Times New Roman"/>
      <family val="1"/>
    </font>
    <font>
      <i/>
      <sz val="9"/>
      <name val="Times New Roman"/>
      <family val="1"/>
      <charset val="186"/>
    </font>
    <font>
      <i/>
      <sz val="9"/>
      <color theme="1"/>
      <name val="Times New Roman"/>
      <family val="1"/>
      <charset val="186"/>
    </font>
    <font>
      <b/>
      <sz val="11"/>
      <color rgb="FFFF0000"/>
      <name val="Calibri"/>
      <family val="2"/>
      <charset val="186"/>
      <scheme val="minor"/>
    </font>
    <font>
      <b/>
      <i/>
      <sz val="9"/>
      <name val="Times New Roman"/>
      <family val="1"/>
      <charset val="186"/>
    </font>
    <font>
      <sz val="12"/>
      <name val="Times New Roman"/>
      <family val="1"/>
      <charset val="186"/>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105">
    <xf numFmtId="0" fontId="0" fillId="0" borderId="0" xfId="0"/>
    <xf numFmtId="0" fontId="2" fillId="0" borderId="0" xfId="1" applyFont="1" applyAlignment="1">
      <alignment horizontal="center" vertical="center"/>
    </xf>
    <xf numFmtId="49" fontId="2" fillId="0" borderId="0" xfId="1" applyNumberFormat="1" applyFont="1" applyAlignment="1">
      <alignment horizontal="center" vertical="center"/>
    </xf>
    <xf numFmtId="0" fontId="3" fillId="0" borderId="0" xfId="1" applyFont="1" applyAlignment="1">
      <alignment horizontal="center" vertical="center"/>
    </xf>
    <xf numFmtId="49" fontId="3" fillId="0" borderId="0" xfId="1" applyNumberFormat="1" applyFont="1" applyAlignment="1">
      <alignment horizontal="center" vertical="center"/>
    </xf>
    <xf numFmtId="0" fontId="3" fillId="0" borderId="0" xfId="1" applyFont="1" applyAlignment="1">
      <alignment horizontal="left"/>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0" borderId="0" xfId="0" applyFont="1" applyAlignment="1">
      <alignment vertical="center"/>
    </xf>
    <xf numFmtId="0" fontId="14" fillId="0" borderId="0" xfId="0" applyFont="1"/>
    <xf numFmtId="0" fontId="12" fillId="0" borderId="0" xfId="0" applyFont="1"/>
    <xf numFmtId="0" fontId="12" fillId="0" borderId="0" xfId="0" applyFont="1" applyAlignment="1">
      <alignment vertical="center"/>
    </xf>
    <xf numFmtId="0" fontId="6" fillId="2" borderId="1" xfId="0" quotePrefix="1" applyFont="1" applyFill="1" applyBorder="1" applyAlignment="1">
      <alignment horizontal="left" vertical="center" wrapText="1"/>
    </xf>
    <xf numFmtId="0" fontId="9" fillId="2" borderId="1" xfId="0" applyFont="1" applyFill="1" applyBorder="1" applyAlignment="1">
      <alignment horizontal="left" vertical="center" wrapText="1"/>
    </xf>
    <xf numFmtId="3" fontId="9" fillId="2"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3" borderId="1" xfId="0" applyFont="1" applyFill="1" applyBorder="1" applyAlignment="1">
      <alignment horizontal="left" vertical="center" wrapText="1"/>
    </xf>
    <xf numFmtId="0" fontId="17" fillId="0" borderId="1" xfId="0" applyFont="1" applyBorder="1" applyAlignment="1">
      <alignment horizontal="left" vertical="center" wrapText="1"/>
    </xf>
    <xf numFmtId="0" fontId="6" fillId="4" borderId="2" xfId="0" applyFont="1" applyFill="1" applyBorder="1" applyAlignment="1">
      <alignment horizontal="left" vertical="center" wrapText="1"/>
    </xf>
    <xf numFmtId="3" fontId="10" fillId="4" borderId="1" xfId="0" applyNumberFormat="1" applyFont="1" applyFill="1" applyBorder="1" applyAlignment="1">
      <alignment horizontal="left" vertical="center" wrapText="1"/>
    </xf>
    <xf numFmtId="0" fontId="16" fillId="0" borderId="4" xfId="0" applyFont="1" applyBorder="1" applyAlignment="1">
      <alignment horizontal="left" vertical="center" wrapText="1"/>
    </xf>
    <xf numFmtId="0" fontId="16" fillId="3" borderId="4"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0" fillId="4" borderId="1" xfId="0" applyFont="1" applyFill="1" applyBorder="1" applyAlignment="1">
      <alignment wrapText="1"/>
    </xf>
    <xf numFmtId="3" fontId="17" fillId="0" borderId="1" xfId="0" applyNumberFormat="1" applyFont="1" applyBorder="1" applyAlignment="1">
      <alignment horizontal="left" vertical="center" wrapText="1"/>
    </xf>
    <xf numFmtId="0" fontId="9"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3" fontId="16" fillId="0" borderId="1" xfId="0" quotePrefix="1" applyNumberFormat="1" applyFont="1" applyBorder="1" applyAlignment="1">
      <alignment horizontal="center" vertical="center" wrapText="1"/>
    </xf>
    <xf numFmtId="0" fontId="6" fillId="4" borderId="2" xfId="0"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3" fontId="16"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3" fontId="9" fillId="4" borderId="3" xfId="0" applyNumberFormat="1" applyFont="1" applyFill="1" applyBorder="1" applyAlignment="1">
      <alignment horizontal="center" vertical="center" wrapText="1"/>
    </xf>
    <xf numFmtId="3" fontId="16" fillId="0" borderId="7" xfId="0" applyNumberFormat="1" applyFont="1" applyBorder="1" applyAlignment="1">
      <alignment horizontal="center" vertical="center" wrapText="1"/>
    </xf>
    <xf numFmtId="3" fontId="16" fillId="3" borderId="2"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0" applyFont="1" applyFill="1" applyBorder="1" applyAlignment="1">
      <alignment horizontal="center"/>
    </xf>
    <xf numFmtId="3"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10" fillId="5" borderId="1" xfId="0" applyNumberFormat="1" applyFont="1" applyFill="1" applyBorder="1" applyAlignment="1">
      <alignment horizontal="left" vertical="center" wrapText="1"/>
    </xf>
    <xf numFmtId="3" fontId="8"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8" fillId="5" borderId="7" xfId="0" applyFont="1" applyFill="1" applyBorder="1" applyAlignment="1">
      <alignment horizontal="center" vertical="center" wrapText="1"/>
    </xf>
    <xf numFmtId="3" fontId="10" fillId="5" borderId="7"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7" fillId="5" borderId="1" xfId="0" applyFont="1" applyFill="1" applyBorder="1" applyAlignment="1">
      <alignment horizontal="left" vertical="center" wrapText="1"/>
    </xf>
    <xf numFmtId="0" fontId="7" fillId="5" borderId="7" xfId="0" applyFont="1" applyFill="1" applyBorder="1" applyAlignment="1">
      <alignment horizontal="center" vertical="center" wrapText="1"/>
    </xf>
    <xf numFmtId="0" fontId="10" fillId="5"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10" fillId="0" borderId="1" xfId="0" applyFont="1" applyBorder="1" applyAlignment="1">
      <alignment horizontal="center"/>
    </xf>
    <xf numFmtId="0" fontId="10" fillId="5" borderId="1" xfId="0" applyFont="1" applyFill="1" applyBorder="1" applyAlignment="1">
      <alignment horizontal="center"/>
    </xf>
    <xf numFmtId="0" fontId="10" fillId="5" borderId="1" xfId="0" applyFont="1" applyFill="1" applyBorder="1"/>
    <xf numFmtId="0" fontId="10" fillId="5" borderId="1" xfId="0" applyFont="1" applyFill="1" applyBorder="1" applyAlignment="1">
      <alignment horizontal="center" wrapText="1"/>
    </xf>
    <xf numFmtId="0" fontId="6" fillId="4" borderId="6" xfId="0" applyFont="1" applyFill="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xf numFmtId="0" fontId="8" fillId="5" borderId="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10" fillId="0" borderId="1" xfId="0" applyFont="1" applyBorder="1"/>
    <xf numFmtId="3" fontId="9" fillId="2" borderId="1" xfId="0" applyNumberFormat="1" applyFont="1" applyFill="1" applyBorder="1" applyAlignment="1">
      <alignment horizontal="center" vertical="center" wrapText="1"/>
    </xf>
    <xf numFmtId="3" fontId="10" fillId="3" borderId="1" xfId="0" applyNumberFormat="1" applyFont="1" applyFill="1" applyBorder="1" applyAlignment="1">
      <alignment horizontal="left" vertical="center" wrapText="1"/>
    </xf>
    <xf numFmtId="3" fontId="17" fillId="3" borderId="1" xfId="0" applyNumberFormat="1" applyFont="1" applyFill="1" applyBorder="1" applyAlignment="1">
      <alignment horizontal="center" vertical="center" wrapText="1"/>
    </xf>
    <xf numFmtId="3" fontId="17" fillId="0" borderId="1" xfId="0" applyNumberFormat="1" applyFont="1" applyBorder="1" applyAlignment="1">
      <alignment horizontal="center" vertical="center" wrapText="1"/>
    </xf>
    <xf numFmtId="3" fontId="0" fillId="0" borderId="0" xfId="0" applyNumberFormat="1"/>
    <xf numFmtId="0" fontId="16" fillId="3" borderId="1" xfId="0" applyFont="1" applyFill="1" applyBorder="1" applyAlignment="1">
      <alignment horizontal="center"/>
    </xf>
    <xf numFmtId="3" fontId="8" fillId="5" borderId="2"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18" fillId="0" borderId="0" xfId="0" applyFont="1"/>
    <xf numFmtId="3" fontId="6" fillId="0" borderId="1" xfId="0" applyNumberFormat="1" applyFont="1"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6" fillId="0" borderId="1" xfId="0" applyFont="1" applyBorder="1"/>
    <xf numFmtId="0" fontId="17" fillId="0" borderId="1" xfId="0" applyFont="1" applyBorder="1" applyAlignment="1">
      <alignment horizontal="center" wrapText="1"/>
    </xf>
    <xf numFmtId="0" fontId="8" fillId="5" borderId="2" xfId="0" applyFont="1" applyFill="1" applyBorder="1" applyAlignment="1">
      <alignment horizontal="center" vertical="center"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center"/>
    </xf>
    <xf numFmtId="0" fontId="2" fillId="0" borderId="0" xfId="1" applyFont="1" applyAlignment="1">
      <alignment horizontal="left" wrapText="1"/>
    </xf>
    <xf numFmtId="0" fontId="15" fillId="0" borderId="0" xfId="2" applyFont="1" applyAlignment="1">
      <alignment horizontal="center" vertical="center"/>
    </xf>
    <xf numFmtId="0" fontId="3" fillId="0" borderId="0" xfId="2" applyFont="1" applyAlignment="1">
      <alignment horizontal="center" vertical="center"/>
    </xf>
    <xf numFmtId="0" fontId="16" fillId="3" borderId="1" xfId="0" applyFont="1" applyFill="1" applyBorder="1"/>
    <xf numFmtId="0" fontId="20" fillId="3" borderId="0" xfId="0" applyFont="1" applyFill="1" applyAlignment="1">
      <alignment vertical="center"/>
    </xf>
    <xf numFmtId="0" fontId="20" fillId="3" borderId="0" xfId="0" applyFont="1" applyFill="1"/>
  </cellXfs>
  <cellStyles count="3">
    <cellStyle name="Įprastas" xfId="0" builtinId="0"/>
    <cellStyle name="Normal 2" xfId="1" xr:uid="{38EE27DA-2594-4E84-B0C8-803AFB32F2CB}"/>
    <cellStyle name="Normal 2 2" xfId="2" xr:uid="{346EBA7F-3570-463E-9CD4-3AFC753F42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Tomas Vaitkus" id="{F3E49F36-7DD1-4ABF-98F7-07066DA3F9A1}" userId="S::kultura@Siauliurajonosavi.onmicrosoft.com::316d4a1f-bbb5-4573-93d3-02c97e45091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5" dT="2026-01-05T12:09:14.90" personId="{F3E49F36-7DD1-4ABF-98F7-07066DA3F9A1}" id="{63188A35-4E08-47E7-94F1-F6520E4B0A06}">
    <text>Pamiršote ar sąmoningai nerašote? Kokios priežastys?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558-AC3C-4FB9-9BA0-B6F083CF597C}">
  <dimension ref="A2:H75"/>
  <sheetViews>
    <sheetView tabSelected="1" workbookViewId="0">
      <selection activeCell="A78" sqref="A78"/>
    </sheetView>
  </sheetViews>
  <sheetFormatPr defaultRowHeight="15" x14ac:dyDescent="0.25"/>
  <cols>
    <col min="1" max="1" width="18.28515625" customWidth="1"/>
    <col min="2" max="2" width="48.7109375" customWidth="1"/>
    <col min="3" max="3" width="7.5703125" customWidth="1"/>
    <col min="4" max="4" width="9.5703125" customWidth="1"/>
    <col min="5" max="5" width="15" customWidth="1"/>
    <col min="6" max="6" width="10.28515625" customWidth="1"/>
    <col min="7" max="7" width="18.140625" customWidth="1"/>
  </cols>
  <sheetData>
    <row r="2" spans="1:7" ht="70.5" customHeight="1" x14ac:dyDescent="0.25">
      <c r="A2" s="1"/>
      <c r="B2" s="1"/>
      <c r="C2" s="2"/>
      <c r="D2" s="1"/>
      <c r="E2" s="99" t="s">
        <v>138</v>
      </c>
      <c r="F2" s="99"/>
      <c r="G2" s="99"/>
    </row>
    <row r="3" spans="1:7" x14ac:dyDescent="0.25">
      <c r="A3" s="3"/>
      <c r="B3" s="3"/>
      <c r="C3" s="4"/>
      <c r="D3" s="3"/>
      <c r="E3" s="5"/>
      <c r="F3" s="5"/>
      <c r="G3" s="5"/>
    </row>
    <row r="4" spans="1:7" ht="19.5" customHeight="1" x14ac:dyDescent="0.25">
      <c r="A4" s="100" t="s">
        <v>109</v>
      </c>
      <c r="B4" s="100"/>
      <c r="C4" s="100"/>
      <c r="D4" s="100"/>
      <c r="E4" s="100"/>
      <c r="F4" s="100"/>
      <c r="G4" s="100"/>
    </row>
    <row r="5" spans="1:7" ht="15.75" x14ac:dyDescent="0.25">
      <c r="A5" s="100" t="s">
        <v>124</v>
      </c>
      <c r="B5" s="100"/>
      <c r="C5" s="100"/>
      <c r="D5" s="100"/>
      <c r="E5" s="100"/>
      <c r="F5" s="100"/>
      <c r="G5" s="100"/>
    </row>
    <row r="6" spans="1:7" x14ac:dyDescent="0.25">
      <c r="A6" s="101" t="s">
        <v>139</v>
      </c>
      <c r="B6" s="101"/>
      <c r="C6" s="101"/>
      <c r="D6" s="101"/>
      <c r="E6" s="101"/>
      <c r="F6" s="101"/>
      <c r="G6" s="101"/>
    </row>
    <row r="8" spans="1:7" ht="82.5" customHeight="1" x14ac:dyDescent="0.25">
      <c r="A8" s="46" t="s">
        <v>0</v>
      </c>
      <c r="B8" s="46" t="s">
        <v>17</v>
      </c>
      <c r="C8" s="47" t="s">
        <v>1</v>
      </c>
      <c r="D8" s="48">
        <v>2026</v>
      </c>
      <c r="E8" s="48" t="s">
        <v>112</v>
      </c>
      <c r="F8" s="48" t="s">
        <v>125</v>
      </c>
      <c r="G8" s="48" t="s">
        <v>33</v>
      </c>
    </row>
    <row r="9" spans="1:7" x14ac:dyDescent="0.25">
      <c r="A9" s="49">
        <v>1</v>
      </c>
      <c r="B9" s="49">
        <v>2</v>
      </c>
      <c r="C9" s="37">
        <v>3</v>
      </c>
      <c r="D9" s="37">
        <v>4</v>
      </c>
      <c r="E9" s="37">
        <v>6</v>
      </c>
      <c r="F9" s="37">
        <v>7</v>
      </c>
      <c r="G9" s="37">
        <v>7</v>
      </c>
    </row>
    <row r="10" spans="1:7" ht="61.5" customHeight="1" x14ac:dyDescent="0.25">
      <c r="A10" s="12" t="s">
        <v>2</v>
      </c>
      <c r="B10" s="13" t="s">
        <v>3</v>
      </c>
      <c r="C10" s="27"/>
      <c r="D10" s="81">
        <f>D20+D36+D39+D56+D51</f>
        <v>2538010</v>
      </c>
      <c r="E10" s="14"/>
      <c r="F10" s="7"/>
      <c r="G10" s="7"/>
    </row>
    <row r="11" spans="1:7" ht="72" x14ac:dyDescent="0.25">
      <c r="A11" s="15" t="s">
        <v>4</v>
      </c>
      <c r="B11" s="15" t="s">
        <v>5</v>
      </c>
      <c r="C11" s="28" t="s">
        <v>24</v>
      </c>
      <c r="D11" s="29">
        <v>0</v>
      </c>
      <c r="E11" s="20" t="s">
        <v>126</v>
      </c>
      <c r="F11" s="41"/>
      <c r="G11" s="42"/>
    </row>
    <row r="12" spans="1:7" ht="24" x14ac:dyDescent="0.25">
      <c r="A12" s="17" t="s">
        <v>120</v>
      </c>
      <c r="B12" s="17" t="s">
        <v>119</v>
      </c>
      <c r="C12" s="48"/>
      <c r="D12" s="83">
        <v>0</v>
      </c>
      <c r="E12" s="82"/>
      <c r="F12" s="88">
        <v>220</v>
      </c>
      <c r="G12" s="37"/>
    </row>
    <row r="13" spans="1:7" x14ac:dyDescent="0.25">
      <c r="A13" s="16" t="s">
        <v>18</v>
      </c>
      <c r="B13" s="16" t="s">
        <v>19</v>
      </c>
      <c r="C13" s="30"/>
      <c r="D13" s="84">
        <v>0</v>
      </c>
      <c r="E13" s="26"/>
      <c r="F13" s="30">
        <v>1000</v>
      </c>
      <c r="G13" s="31"/>
    </row>
    <row r="14" spans="1:7" ht="48" x14ac:dyDescent="0.25">
      <c r="A14" s="50" t="s">
        <v>6</v>
      </c>
      <c r="B14" s="50" t="s">
        <v>111</v>
      </c>
      <c r="C14" s="51" t="s">
        <v>24</v>
      </c>
      <c r="D14" s="52">
        <v>0</v>
      </c>
      <c r="E14" s="53"/>
      <c r="F14" s="54"/>
      <c r="G14" s="55"/>
    </row>
    <row r="15" spans="1:7" x14ac:dyDescent="0.25">
      <c r="A15" s="16" t="s">
        <v>7</v>
      </c>
      <c r="B15" s="18" t="s">
        <v>8</v>
      </c>
      <c r="C15" s="30"/>
      <c r="D15" s="69"/>
      <c r="E15" s="70"/>
      <c r="F15" s="30">
        <v>310</v>
      </c>
      <c r="G15" s="71"/>
    </row>
    <row r="16" spans="1:7" ht="24" x14ac:dyDescent="0.25">
      <c r="A16" s="16" t="s">
        <v>9</v>
      </c>
      <c r="B16" s="16" t="s">
        <v>10</v>
      </c>
      <c r="C16" s="30"/>
      <c r="D16" s="69"/>
      <c r="E16" s="70"/>
      <c r="F16" s="36" t="s">
        <v>116</v>
      </c>
      <c r="G16" s="71"/>
    </row>
    <row r="17" spans="1:7" x14ac:dyDescent="0.25">
      <c r="A17" s="16" t="s">
        <v>11</v>
      </c>
      <c r="B17" s="16" t="s">
        <v>12</v>
      </c>
      <c r="C17" s="31"/>
      <c r="D17" s="69"/>
      <c r="E17" s="70"/>
      <c r="F17" s="35">
        <v>13</v>
      </c>
      <c r="G17" s="71"/>
    </row>
    <row r="18" spans="1:7" x14ac:dyDescent="0.25">
      <c r="A18" s="16" t="s">
        <v>13</v>
      </c>
      <c r="B18" s="16" t="s">
        <v>14</v>
      </c>
      <c r="C18" s="30"/>
      <c r="D18" s="69"/>
      <c r="E18" s="70"/>
      <c r="F18" s="30">
        <v>670</v>
      </c>
      <c r="G18" s="71"/>
    </row>
    <row r="19" spans="1:7" ht="24" x14ac:dyDescent="0.25">
      <c r="A19" s="16" t="s">
        <v>15</v>
      </c>
      <c r="B19" s="16" t="s">
        <v>16</v>
      </c>
      <c r="C19" s="32"/>
      <c r="D19" s="69"/>
      <c r="E19" s="70"/>
      <c r="F19" s="32" t="s">
        <v>115</v>
      </c>
      <c r="G19" s="71"/>
    </row>
    <row r="20" spans="1:7" ht="60" x14ac:dyDescent="0.25">
      <c r="A20" s="15" t="s">
        <v>20</v>
      </c>
      <c r="B20" s="15" t="s">
        <v>21</v>
      </c>
      <c r="C20" s="33" t="s">
        <v>117</v>
      </c>
      <c r="D20" s="34">
        <v>2400010</v>
      </c>
      <c r="E20" s="20" t="s">
        <v>113</v>
      </c>
      <c r="F20" s="43"/>
      <c r="G20" s="43"/>
    </row>
    <row r="21" spans="1:7" ht="24" x14ac:dyDescent="0.25">
      <c r="A21" s="50" t="s">
        <v>22</v>
      </c>
      <c r="B21" s="56" t="s">
        <v>23</v>
      </c>
      <c r="C21" s="57" t="s">
        <v>24</v>
      </c>
      <c r="D21" s="87">
        <v>74400</v>
      </c>
      <c r="E21" s="53"/>
      <c r="F21" s="72"/>
      <c r="G21" s="72"/>
    </row>
    <row r="22" spans="1:7" ht="24" x14ac:dyDescent="0.25">
      <c r="A22" s="16" t="s">
        <v>25</v>
      </c>
      <c r="B22" s="16" t="s">
        <v>26</v>
      </c>
      <c r="C22" s="30"/>
      <c r="D22" s="35"/>
      <c r="E22" s="70"/>
      <c r="F22" s="69">
        <v>2</v>
      </c>
      <c r="G22" s="69"/>
    </row>
    <row r="23" spans="1:7" x14ac:dyDescent="0.25">
      <c r="A23" s="17" t="s">
        <v>27</v>
      </c>
      <c r="B23" s="17" t="s">
        <v>28</v>
      </c>
      <c r="C23" s="36"/>
      <c r="D23" s="35"/>
      <c r="E23" s="70"/>
      <c r="F23" s="69">
        <v>5</v>
      </c>
      <c r="G23" s="69"/>
    </row>
    <row r="24" spans="1:7" ht="24" x14ac:dyDescent="0.25">
      <c r="A24" s="50" t="s">
        <v>29</v>
      </c>
      <c r="B24" s="58" t="s">
        <v>30</v>
      </c>
      <c r="C24" s="95" t="s">
        <v>117</v>
      </c>
      <c r="D24" s="65">
        <v>0</v>
      </c>
      <c r="E24" s="53"/>
      <c r="F24" s="72"/>
      <c r="G24" s="72"/>
    </row>
    <row r="25" spans="1:7" x14ac:dyDescent="0.25">
      <c r="A25" s="17" t="s">
        <v>31</v>
      </c>
      <c r="B25" s="17" t="s">
        <v>32</v>
      </c>
      <c r="C25" s="69"/>
      <c r="D25" s="69"/>
      <c r="E25" s="70"/>
      <c r="F25" s="69">
        <v>5</v>
      </c>
      <c r="G25" s="69"/>
    </row>
    <row r="26" spans="1:7" x14ac:dyDescent="0.25">
      <c r="A26" s="50" t="s">
        <v>34</v>
      </c>
      <c r="B26" s="58" t="s">
        <v>35</v>
      </c>
      <c r="C26" s="59" t="s">
        <v>24</v>
      </c>
      <c r="D26" s="65">
        <v>48000</v>
      </c>
      <c r="E26" s="73"/>
      <c r="F26" s="72"/>
      <c r="G26" s="72"/>
    </row>
    <row r="27" spans="1:7" x14ac:dyDescent="0.25">
      <c r="A27" s="16" t="s">
        <v>36</v>
      </c>
      <c r="B27" s="17" t="s">
        <v>37</v>
      </c>
      <c r="C27" s="69"/>
      <c r="D27" s="69"/>
      <c r="E27" s="70"/>
      <c r="F27" s="86">
        <v>7</v>
      </c>
      <c r="G27" s="69"/>
    </row>
    <row r="28" spans="1:7" ht="24" x14ac:dyDescent="0.25">
      <c r="A28" s="50" t="s">
        <v>38</v>
      </c>
      <c r="B28" s="58" t="s">
        <v>39</v>
      </c>
      <c r="C28" s="59" t="s">
        <v>118</v>
      </c>
      <c r="D28" s="65">
        <v>200919</v>
      </c>
      <c r="E28" s="73"/>
      <c r="F28" s="72"/>
      <c r="G28" s="74"/>
    </row>
    <row r="29" spans="1:7" x14ac:dyDescent="0.25">
      <c r="A29" s="17" t="s">
        <v>40</v>
      </c>
      <c r="B29" s="17" t="s">
        <v>121</v>
      </c>
      <c r="C29" s="69"/>
      <c r="D29" s="69"/>
      <c r="E29" s="70"/>
      <c r="F29" s="69">
        <v>14</v>
      </c>
      <c r="G29" s="69"/>
    </row>
    <row r="30" spans="1:7" x14ac:dyDescent="0.25">
      <c r="A30" s="50" t="s">
        <v>41</v>
      </c>
      <c r="B30" s="61" t="s">
        <v>42</v>
      </c>
      <c r="C30" s="62" t="s">
        <v>24</v>
      </c>
      <c r="D30" s="51">
        <v>5000</v>
      </c>
      <c r="E30" s="73"/>
      <c r="F30" s="72"/>
      <c r="G30" s="72"/>
    </row>
    <row r="31" spans="1:7" x14ac:dyDescent="0.25">
      <c r="A31" s="17" t="s">
        <v>43</v>
      </c>
      <c r="B31" s="21" t="s">
        <v>44</v>
      </c>
      <c r="C31" s="69"/>
      <c r="D31" s="69"/>
      <c r="E31" s="70"/>
      <c r="F31" s="69">
        <v>2</v>
      </c>
      <c r="G31" s="69"/>
    </row>
    <row r="32" spans="1:7" ht="24" x14ac:dyDescent="0.25">
      <c r="A32" s="50" t="s">
        <v>45</v>
      </c>
      <c r="B32" s="61" t="s">
        <v>46</v>
      </c>
      <c r="C32" s="62" t="s">
        <v>24</v>
      </c>
      <c r="D32" s="60">
        <v>136500</v>
      </c>
      <c r="E32" s="73"/>
      <c r="F32" s="72"/>
      <c r="G32" s="74"/>
    </row>
    <row r="33" spans="1:8" x14ac:dyDescent="0.25">
      <c r="A33" s="17" t="s">
        <v>47</v>
      </c>
      <c r="B33" s="22" t="s">
        <v>48</v>
      </c>
      <c r="C33" s="36"/>
      <c r="D33" s="69"/>
      <c r="E33" s="70"/>
      <c r="F33" s="69">
        <v>23</v>
      </c>
      <c r="G33" s="69"/>
      <c r="H33" s="85"/>
    </row>
    <row r="34" spans="1:8" ht="24" x14ac:dyDescent="0.25">
      <c r="A34" s="50" t="s">
        <v>49</v>
      </c>
      <c r="B34" s="61" t="s">
        <v>50</v>
      </c>
      <c r="C34" s="62" t="s">
        <v>24</v>
      </c>
      <c r="D34" s="60">
        <v>1935191</v>
      </c>
      <c r="E34" s="73"/>
      <c r="F34" s="72"/>
      <c r="G34" s="72"/>
    </row>
    <row r="35" spans="1:8" x14ac:dyDescent="0.25">
      <c r="A35" s="17" t="s">
        <v>51</v>
      </c>
      <c r="B35" s="22" t="s">
        <v>52</v>
      </c>
      <c r="C35" s="69"/>
      <c r="D35" s="69"/>
      <c r="E35" s="70"/>
      <c r="F35" s="69">
        <v>87</v>
      </c>
      <c r="G35" s="69"/>
    </row>
    <row r="36" spans="1:8" ht="60.75" x14ac:dyDescent="0.25">
      <c r="A36" s="15" t="s">
        <v>53</v>
      </c>
      <c r="B36" s="19" t="s">
        <v>54</v>
      </c>
      <c r="C36" s="33" t="s">
        <v>24</v>
      </c>
      <c r="D36" s="34">
        <v>5000</v>
      </c>
      <c r="E36" s="25" t="s">
        <v>127</v>
      </c>
      <c r="F36" s="43"/>
      <c r="G36" s="43"/>
    </row>
    <row r="37" spans="1:8" x14ac:dyDescent="0.25">
      <c r="A37" s="50" t="s">
        <v>55</v>
      </c>
      <c r="B37" s="50" t="s">
        <v>56</v>
      </c>
      <c r="C37" s="51"/>
      <c r="D37" s="60">
        <v>5000</v>
      </c>
      <c r="E37" s="73"/>
      <c r="F37" s="72"/>
      <c r="G37" s="72"/>
    </row>
    <row r="38" spans="1:8" x14ac:dyDescent="0.25">
      <c r="A38" s="17" t="s">
        <v>57</v>
      </c>
      <c r="B38" s="16" t="s">
        <v>58</v>
      </c>
      <c r="C38" s="69"/>
      <c r="D38" s="69"/>
      <c r="E38" s="70"/>
      <c r="F38" s="69">
        <v>8</v>
      </c>
      <c r="G38" s="69"/>
    </row>
    <row r="39" spans="1:8" ht="108.75" x14ac:dyDescent="0.25">
      <c r="A39" s="15" t="s">
        <v>59</v>
      </c>
      <c r="B39" s="23" t="s">
        <v>60</v>
      </c>
      <c r="C39" s="75" t="s">
        <v>24</v>
      </c>
      <c r="D39" s="38">
        <v>126000</v>
      </c>
      <c r="E39" s="25" t="s">
        <v>128</v>
      </c>
      <c r="F39" s="43"/>
      <c r="G39" s="43"/>
    </row>
    <row r="40" spans="1:8" ht="24" x14ac:dyDescent="0.25">
      <c r="A40" s="50" t="s">
        <v>61</v>
      </c>
      <c r="B40" s="50" t="s">
        <v>62</v>
      </c>
      <c r="C40" s="51" t="s">
        <v>24</v>
      </c>
      <c r="D40" s="60">
        <v>0</v>
      </c>
      <c r="E40" s="73"/>
      <c r="F40" s="72"/>
      <c r="G40" s="72"/>
    </row>
    <row r="41" spans="1:8" ht="60" x14ac:dyDescent="0.25">
      <c r="A41" s="16" t="s">
        <v>64</v>
      </c>
      <c r="B41" s="16" t="s">
        <v>65</v>
      </c>
      <c r="C41" s="39"/>
      <c r="D41" s="69"/>
      <c r="E41" s="70"/>
      <c r="F41" s="30" t="s">
        <v>129</v>
      </c>
      <c r="G41" s="69"/>
    </row>
    <row r="42" spans="1:8" ht="24" x14ac:dyDescent="0.25">
      <c r="A42" s="16" t="s">
        <v>66</v>
      </c>
      <c r="B42" s="16" t="s">
        <v>67</v>
      </c>
      <c r="C42" s="30"/>
      <c r="D42" s="69"/>
      <c r="E42" s="70"/>
      <c r="F42" s="36">
        <v>12</v>
      </c>
      <c r="G42" s="69"/>
    </row>
    <row r="43" spans="1:8" ht="36" x14ac:dyDescent="0.25">
      <c r="A43" s="50" t="s">
        <v>68</v>
      </c>
      <c r="B43" s="50" t="s">
        <v>69</v>
      </c>
      <c r="C43" s="63" t="s">
        <v>24</v>
      </c>
      <c r="D43" s="64">
        <v>108000</v>
      </c>
      <c r="E43" s="73"/>
      <c r="F43" s="65"/>
      <c r="G43" s="72"/>
    </row>
    <row r="44" spans="1:8" x14ac:dyDescent="0.25">
      <c r="A44" s="16" t="s">
        <v>70</v>
      </c>
      <c r="B44" s="17" t="s">
        <v>71</v>
      </c>
      <c r="C44" s="36"/>
      <c r="D44" s="69"/>
      <c r="E44" s="70"/>
      <c r="F44" s="36">
        <v>620</v>
      </c>
      <c r="G44" s="69"/>
    </row>
    <row r="45" spans="1:8" x14ac:dyDescent="0.25">
      <c r="A45" s="16" t="s">
        <v>72</v>
      </c>
      <c r="B45" s="17" t="s">
        <v>63</v>
      </c>
      <c r="C45" s="36"/>
      <c r="D45" s="69"/>
      <c r="E45" s="70"/>
      <c r="F45" s="36">
        <v>45</v>
      </c>
      <c r="G45" s="69"/>
    </row>
    <row r="46" spans="1:8" x14ac:dyDescent="0.25">
      <c r="A46" s="16" t="s">
        <v>73</v>
      </c>
      <c r="B46" s="17" t="s">
        <v>74</v>
      </c>
      <c r="C46" s="36"/>
      <c r="D46" s="69"/>
      <c r="E46" s="70"/>
      <c r="F46" s="36">
        <v>30</v>
      </c>
      <c r="G46" s="69"/>
    </row>
    <row r="47" spans="1:8" x14ac:dyDescent="0.25">
      <c r="A47" s="17" t="s">
        <v>75</v>
      </c>
      <c r="B47" s="22" t="s">
        <v>140</v>
      </c>
      <c r="C47" s="36"/>
      <c r="D47" s="86"/>
      <c r="E47" s="102"/>
      <c r="F47" s="36">
        <v>25</v>
      </c>
      <c r="G47" s="86"/>
    </row>
    <row r="48" spans="1:8" x14ac:dyDescent="0.25">
      <c r="A48" s="17" t="s">
        <v>135</v>
      </c>
      <c r="B48" s="22" t="s">
        <v>136</v>
      </c>
      <c r="C48" s="36"/>
      <c r="D48" s="86"/>
      <c r="E48" s="102"/>
      <c r="F48" s="36">
        <v>2</v>
      </c>
      <c r="G48" s="86"/>
    </row>
    <row r="49" spans="1:7" ht="24" x14ac:dyDescent="0.25">
      <c r="A49" s="50" t="s">
        <v>76</v>
      </c>
      <c r="B49" s="66" t="s">
        <v>77</v>
      </c>
      <c r="C49" s="67" t="s">
        <v>24</v>
      </c>
      <c r="D49" s="64">
        <v>18000</v>
      </c>
      <c r="E49" s="73"/>
      <c r="F49" s="72"/>
      <c r="G49" s="72"/>
    </row>
    <row r="50" spans="1:7" x14ac:dyDescent="0.25">
      <c r="A50" s="16" t="s">
        <v>78</v>
      </c>
      <c r="B50" s="16" t="s">
        <v>79</v>
      </c>
      <c r="C50" s="69"/>
      <c r="D50" s="69"/>
      <c r="E50" s="70"/>
      <c r="F50" s="69">
        <v>6</v>
      </c>
      <c r="G50" s="69"/>
    </row>
    <row r="51" spans="1:7" ht="24.75" x14ac:dyDescent="0.25">
      <c r="A51" s="15" t="s">
        <v>80</v>
      </c>
      <c r="B51" s="23" t="s">
        <v>81</v>
      </c>
      <c r="C51" s="45" t="s">
        <v>24</v>
      </c>
      <c r="D51" s="44">
        <v>3000</v>
      </c>
      <c r="E51" s="25" t="s">
        <v>114</v>
      </c>
      <c r="F51" s="43"/>
      <c r="G51" s="43"/>
    </row>
    <row r="52" spans="1:7" ht="24" x14ac:dyDescent="0.25">
      <c r="A52" s="50" t="s">
        <v>82</v>
      </c>
      <c r="B52" s="50" t="s">
        <v>83</v>
      </c>
      <c r="C52" s="51" t="s">
        <v>24</v>
      </c>
      <c r="D52" s="60">
        <v>3000</v>
      </c>
      <c r="E52" s="73"/>
      <c r="F52" s="72"/>
      <c r="G52" s="72"/>
    </row>
    <row r="53" spans="1:7" x14ac:dyDescent="0.25">
      <c r="A53" s="16" t="s">
        <v>84</v>
      </c>
      <c r="B53" s="16" t="s">
        <v>85</v>
      </c>
      <c r="C53" s="36"/>
      <c r="D53" s="69"/>
      <c r="E53" s="70"/>
      <c r="F53" s="36">
        <v>76</v>
      </c>
      <c r="G53" s="69"/>
    </row>
    <row r="54" spans="1:7" x14ac:dyDescent="0.25">
      <c r="A54" s="16" t="s">
        <v>86</v>
      </c>
      <c r="B54" s="21" t="s">
        <v>87</v>
      </c>
      <c r="C54" s="36"/>
      <c r="D54" s="69"/>
      <c r="E54" s="70"/>
      <c r="F54" s="30">
        <v>1</v>
      </c>
      <c r="G54" s="69" t="s">
        <v>130</v>
      </c>
    </row>
    <row r="55" spans="1:7" ht="24" x14ac:dyDescent="0.25">
      <c r="A55" s="12" t="s">
        <v>88</v>
      </c>
      <c r="B55" s="24" t="s">
        <v>89</v>
      </c>
      <c r="C55" s="6"/>
      <c r="D55" s="76">
        <v>4000</v>
      </c>
      <c r="E55" s="77"/>
      <c r="F55" s="76"/>
      <c r="G55" s="76"/>
    </row>
    <row r="56" spans="1:7" ht="60.75" x14ac:dyDescent="0.25">
      <c r="A56" s="15" t="s">
        <v>90</v>
      </c>
      <c r="B56" s="19" t="s">
        <v>91</v>
      </c>
      <c r="C56" s="33" t="s">
        <v>24</v>
      </c>
      <c r="D56" s="44">
        <f>D57+D60</f>
        <v>4000</v>
      </c>
      <c r="E56" s="25" t="s">
        <v>131</v>
      </c>
      <c r="F56" s="43"/>
      <c r="G56" s="43"/>
    </row>
    <row r="57" spans="1:7" ht="36" x14ac:dyDescent="0.25">
      <c r="A57" s="50" t="s">
        <v>93</v>
      </c>
      <c r="B57" s="50" t="s">
        <v>94</v>
      </c>
      <c r="C57" s="51"/>
      <c r="D57" s="59"/>
      <c r="E57" s="73"/>
      <c r="F57" s="72"/>
      <c r="G57" s="72"/>
    </row>
    <row r="58" spans="1:7" x14ac:dyDescent="0.25">
      <c r="A58" s="16" t="s">
        <v>95</v>
      </c>
      <c r="B58" s="16" t="s">
        <v>96</v>
      </c>
      <c r="C58" s="40"/>
      <c r="D58" s="69"/>
      <c r="E58" s="70"/>
      <c r="F58" s="69">
        <v>2</v>
      </c>
      <c r="G58" s="69"/>
    </row>
    <row r="59" spans="1:7" x14ac:dyDescent="0.25">
      <c r="A59" s="16" t="s">
        <v>97</v>
      </c>
      <c r="B59" s="16" t="s">
        <v>98</v>
      </c>
      <c r="C59" s="36"/>
      <c r="D59" s="69"/>
      <c r="E59" s="70"/>
      <c r="F59" s="69">
        <v>2</v>
      </c>
      <c r="G59" s="69"/>
    </row>
    <row r="60" spans="1:7" ht="24" x14ac:dyDescent="0.25">
      <c r="A60" s="50" t="s">
        <v>92</v>
      </c>
      <c r="B60" s="78" t="s">
        <v>110</v>
      </c>
      <c r="C60" s="79" t="s">
        <v>24</v>
      </c>
      <c r="D60" s="68">
        <v>4000</v>
      </c>
      <c r="E60" s="73"/>
      <c r="F60" s="72"/>
      <c r="G60" s="72"/>
    </row>
    <row r="61" spans="1:7" x14ac:dyDescent="0.25">
      <c r="A61" s="16" t="s">
        <v>99</v>
      </c>
      <c r="B61" s="18" t="s">
        <v>100</v>
      </c>
      <c r="C61" s="35"/>
      <c r="D61" s="69"/>
      <c r="E61" s="70"/>
      <c r="F61" s="31">
        <v>85</v>
      </c>
      <c r="G61" s="69"/>
    </row>
    <row r="62" spans="1:7" x14ac:dyDescent="0.25">
      <c r="A62" s="16" t="s">
        <v>101</v>
      </c>
      <c r="B62" s="18" t="s">
        <v>102</v>
      </c>
      <c r="C62" s="35"/>
      <c r="D62" s="69"/>
      <c r="E62" s="70"/>
      <c r="F62" s="30">
        <v>5500</v>
      </c>
      <c r="G62" s="69"/>
    </row>
    <row r="63" spans="1:7" ht="31.5" customHeight="1" x14ac:dyDescent="0.25">
      <c r="A63" s="16" t="s">
        <v>103</v>
      </c>
      <c r="B63" s="18" t="s">
        <v>104</v>
      </c>
      <c r="C63" s="35"/>
      <c r="D63" s="69"/>
      <c r="E63" s="70"/>
      <c r="F63" s="35">
        <v>1</v>
      </c>
      <c r="G63" s="69"/>
    </row>
    <row r="64" spans="1:7" x14ac:dyDescent="0.25">
      <c r="A64" s="15" t="s">
        <v>132</v>
      </c>
      <c r="B64" s="19" t="s">
        <v>133</v>
      </c>
      <c r="C64" s="33" t="s">
        <v>24</v>
      </c>
      <c r="D64" s="44">
        <v>0</v>
      </c>
      <c r="E64" s="25"/>
      <c r="F64" s="43"/>
      <c r="G64" s="43"/>
    </row>
    <row r="65" spans="1:7" ht="36.75" x14ac:dyDescent="0.25">
      <c r="A65" s="16" t="s">
        <v>122</v>
      </c>
      <c r="B65" s="16" t="s">
        <v>123</v>
      </c>
      <c r="C65" s="91"/>
      <c r="D65" s="92"/>
      <c r="E65" s="93"/>
      <c r="F65" s="91">
        <v>2</v>
      </c>
      <c r="G65" s="94" t="s">
        <v>134</v>
      </c>
    </row>
    <row r="66" spans="1:7" x14ac:dyDescent="0.25">
      <c r="A66" s="80"/>
      <c r="B66" s="80"/>
      <c r="C66" s="71"/>
      <c r="D66" s="90">
        <f>D20+D36+D39+D51+D56+D11</f>
        <v>2538010</v>
      </c>
      <c r="E66" s="80"/>
      <c r="F66" s="71"/>
      <c r="G66" s="71"/>
    </row>
    <row r="67" spans="1:7" x14ac:dyDescent="0.25">
      <c r="D67" s="89"/>
    </row>
    <row r="68" spans="1:7" ht="15.75" customHeight="1" x14ac:dyDescent="0.25">
      <c r="A68" s="97" t="s">
        <v>105</v>
      </c>
      <c r="B68" s="97"/>
      <c r="C68" s="10"/>
      <c r="D68" s="10"/>
      <c r="E68" s="98" t="s">
        <v>106</v>
      </c>
      <c r="F68" s="98"/>
    </row>
    <row r="69" spans="1:7" ht="15.75" x14ac:dyDescent="0.25">
      <c r="A69" s="10"/>
      <c r="B69" s="10"/>
      <c r="C69" s="10"/>
      <c r="D69" s="10"/>
      <c r="E69" s="10"/>
      <c r="F69" s="10"/>
    </row>
    <row r="70" spans="1:7" ht="15.75" x14ac:dyDescent="0.25">
      <c r="A70" s="96" t="s">
        <v>137</v>
      </c>
      <c r="B70" s="96"/>
      <c r="C70" s="10"/>
      <c r="D70" s="10"/>
      <c r="E70" s="10"/>
      <c r="F70" s="10"/>
    </row>
    <row r="71" spans="1:7" ht="15.75" x14ac:dyDescent="0.25">
      <c r="A71" s="10"/>
      <c r="B71" s="10"/>
      <c r="C71" s="10"/>
      <c r="D71" s="10"/>
      <c r="E71" s="10"/>
      <c r="F71" s="10"/>
    </row>
    <row r="72" spans="1:7" ht="15.75" x14ac:dyDescent="0.25">
      <c r="A72" s="11" t="s">
        <v>107</v>
      </c>
      <c r="B72" s="10"/>
      <c r="C72" s="10"/>
      <c r="D72" s="10"/>
      <c r="E72" s="10"/>
      <c r="F72" s="10"/>
    </row>
    <row r="73" spans="1:7" ht="15.75" x14ac:dyDescent="0.25">
      <c r="A73" s="11" t="s">
        <v>108</v>
      </c>
      <c r="B73" s="10"/>
      <c r="C73" s="10"/>
      <c r="D73" s="10"/>
      <c r="E73" s="10"/>
      <c r="F73" s="10"/>
    </row>
    <row r="74" spans="1:7" ht="15.75" x14ac:dyDescent="0.25">
      <c r="A74" s="103" t="s">
        <v>141</v>
      </c>
      <c r="B74" s="104"/>
      <c r="C74" s="10"/>
      <c r="D74" s="10"/>
      <c r="E74" s="10"/>
      <c r="F74" s="10"/>
    </row>
    <row r="75" spans="1:7" x14ac:dyDescent="0.25">
      <c r="A75" s="8"/>
      <c r="B75" s="9"/>
      <c r="C75" s="9"/>
      <c r="D75" s="9"/>
      <c r="E75" s="9"/>
    </row>
  </sheetData>
  <mergeCells count="7">
    <mergeCell ref="A70:B70"/>
    <mergeCell ref="A68:B68"/>
    <mergeCell ref="E68:F68"/>
    <mergeCell ref="E2:G2"/>
    <mergeCell ref="A4:G4"/>
    <mergeCell ref="A5:G5"/>
    <mergeCell ref="A6:G6"/>
  </mergeCells>
  <pageMargins left="0.7" right="0.36" top="0.22" bottom="0.28000000000000003" header="0.22"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Rolanda Bitienė</dc:creator>
  <cp:lastModifiedBy>Audronė Šlefendorfė</cp:lastModifiedBy>
  <cp:lastPrinted>2025-02-11T10:46:23Z</cp:lastPrinted>
  <dcterms:created xsi:type="dcterms:W3CDTF">2024-03-18T07:47:20Z</dcterms:created>
  <dcterms:modified xsi:type="dcterms:W3CDTF">2026-03-25T09:27:13Z</dcterms:modified>
</cp:coreProperties>
</file>